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049821B5-74FF-4477-B963-1E0FF410DC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SCRIZIONI" sheetId="1" r:id="rId1"/>
  </sheets>
  <definedNames>
    <definedName name="_xlnm._FilterDatabase" localSheetId="0" hidden="1">ISCRIZIONI!$A$3:$T$4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S12" i="1"/>
  <c r="R9" i="1"/>
  <c r="R8" i="1"/>
  <c r="R7" i="1"/>
  <c r="R6" i="1"/>
  <c r="R5" i="1"/>
  <c r="K12" i="1"/>
  <c r="L12" i="1"/>
  <c r="O12" i="1"/>
  <c r="Q12" i="1" l="1"/>
  <c r="N12" i="1"/>
  <c r="M12" i="1"/>
  <c r="K14" i="1" s="1"/>
  <c r="K15" i="1" s="1"/>
  <c r="R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3" authorId="0" shapeId="0" xr:uid="{00000000-0006-0000-0000-000001000000}">
      <text>
        <r>
          <rPr>
            <b/>
            <sz val="12"/>
            <color indexed="81"/>
            <rFont val="Arial"/>
            <family val="2"/>
          </rPr>
          <t>Indicare il Cral di appartenenza</t>
        </r>
      </text>
    </comment>
    <comment ref="B3" authorId="0" shapeId="0" xr:uid="{00000000-0006-0000-0000-000002000000}">
      <text>
        <r>
          <rPr>
            <b/>
            <sz val="12"/>
            <color indexed="81"/>
            <rFont val="Arial"/>
            <family val="2"/>
          </rPr>
          <t>Inserire azienda di appartenenza</t>
        </r>
      </text>
    </comment>
    <comment ref="C3" authorId="0" shapeId="0" xr:uid="{00000000-0006-0000-0000-000003000000}">
      <text>
        <r>
          <rPr>
            <b/>
            <sz val="12"/>
            <color indexed="81"/>
            <rFont val="Arial"/>
            <family val="2"/>
          </rPr>
          <t>Inserire prima il cognome poi il nome di ciascun iscritto es: Rossi Mario</t>
        </r>
      </text>
    </comment>
    <comment ref="F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Inserire territorio di appartenenza  </t>
        </r>
      </text>
    </comment>
    <comment ref="H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Inserire X per capobarca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Inserire X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J3" authorId="0" shapeId="0" xr:uid="{00000000-0006-0000-0000-000008000000}">
      <text>
        <r>
          <rPr>
            <sz val="9"/>
            <color indexed="81"/>
            <rFont val="Tahoma"/>
            <family val="2"/>
          </rPr>
          <t>Inserire X</t>
        </r>
      </text>
    </comment>
    <comment ref="K3" authorId="0" shapeId="0" xr:uid="{7E64D41D-7BC6-486A-AADA-42267B1DCA56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€ 191</t>
        </r>
      </text>
    </comment>
    <comment ref="L3" authorId="0" shapeId="0" xr:uid="{82E6F11A-541C-422F-96CA-BB5DA4D9757B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€ 48</t>
        </r>
      </text>
    </comment>
    <comment ref="M3" authorId="0" shapeId="0" xr:uid="{00000000-0006-0000-0000-00000C000000}">
      <text>
        <r>
          <rPr>
            <b/>
            <sz val="11"/>
            <color indexed="81"/>
            <rFont val="Arial"/>
            <family val="2"/>
          </rPr>
          <t>Contributo € 61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00000000-0006-0000-0000-00000D000000}">
      <text>
        <r>
          <rPr>
            <b/>
            <sz val="11"/>
            <color indexed="81"/>
            <rFont val="Arial"/>
            <family val="2"/>
          </rPr>
          <t>Contributo € 40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 xr:uid="{C0DB8DB8-046A-4B63-9993-4229A96F13E6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€ 18</t>
        </r>
      </text>
    </comment>
    <comment ref="Q3" authorId="0" shapeId="0" xr:uid="{00000000-0006-0000-0000-00000E000000}">
      <text>
        <r>
          <rPr>
            <b/>
            <sz val="11"/>
            <color indexed="81"/>
            <rFont val="Arial"/>
            <family val="2"/>
          </rPr>
          <t>Contributo € 10</t>
        </r>
      </text>
    </comment>
    <comment ref="R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€ 90</t>
        </r>
        <r>
          <rPr>
            <sz val="9"/>
            <color indexed="81"/>
            <rFont val="Tahoma"/>
            <family val="2"/>
          </rPr>
          <t xml:space="preserve"> Dipendente Hera
</t>
        </r>
        <r>
          <rPr>
            <b/>
            <sz val="9"/>
            <color indexed="81"/>
            <rFont val="Tahoma"/>
            <family val="2"/>
          </rPr>
          <t>€ 120</t>
        </r>
        <r>
          <rPr>
            <sz val="9"/>
            <color indexed="81"/>
            <rFont val="Tahoma"/>
            <family val="2"/>
          </rPr>
          <t xml:space="preserve"> Familiare Hera
</t>
        </r>
        <r>
          <rPr>
            <b/>
            <sz val="9"/>
            <color indexed="81"/>
            <rFont val="Tahoma"/>
            <family val="2"/>
          </rPr>
          <t>€ 120</t>
        </r>
        <r>
          <rPr>
            <sz val="9"/>
            <color indexed="81"/>
            <rFont val="Tahoma"/>
            <family val="2"/>
          </rPr>
          <t xml:space="preserve"> Pensionato ex Dip.Hera
</t>
        </r>
      </text>
    </comment>
  </commentList>
</comments>
</file>

<file path=xl/sharedStrings.xml><?xml version="1.0" encoding="utf-8"?>
<sst xmlns="http://schemas.openxmlformats.org/spreadsheetml/2006/main" count="32" uniqueCount="25">
  <si>
    <t>CRAL</t>
  </si>
  <si>
    <t>AZIENDA</t>
  </si>
  <si>
    <t>COGNOME NOME</t>
  </si>
  <si>
    <t>EQUIPAGGIO</t>
  </si>
  <si>
    <t>REGATA</t>
  </si>
  <si>
    <t>CAPOBARCA</t>
  </si>
  <si>
    <t xml:space="preserve">CENA </t>
  </si>
  <si>
    <t>DIPENDENTE</t>
  </si>
  <si>
    <t>QUOTA VERSATA</t>
  </si>
  <si>
    <t>DATA VERSAMENTO</t>
  </si>
  <si>
    <t>RECAPITO TELEFONICO</t>
  </si>
  <si>
    <t>MAIL</t>
  </si>
  <si>
    <t>RIMINI</t>
  </si>
  <si>
    <t>TOTALI</t>
  </si>
  <si>
    <t>QUOTA DA VERSARE</t>
  </si>
  <si>
    <t>CONTRIBUTO CRAL REGATA</t>
  </si>
  <si>
    <t>COSTO PER CENA</t>
  </si>
  <si>
    <t>COSTO PER REGATA</t>
  </si>
  <si>
    <t>costo cral</t>
  </si>
  <si>
    <t>SALDO</t>
  </si>
  <si>
    <t>COSTO BEACH GAMES</t>
  </si>
  <si>
    <t>CONTRIBUTO COORDINAMENTO REGATA</t>
  </si>
  <si>
    <t>CONTRIBUTO COORDINAMENTO BEACH GAMES</t>
  </si>
  <si>
    <t>CONTRIBUTO CRAL BEAC GAMES</t>
  </si>
  <si>
    <t>VERSAMENTO 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</si>
</sst>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indexed="8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C00000"/>
      <name val="Calibri"/>
      <family val="2"/>
      <scheme val="minor"/>
    </font>
    <font>
      <b/>
      <sz val="11"/>
      <color indexed="8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6" fillId="5" borderId="1" xfId="0" applyFont="1" applyFill="1" applyBorder="1"/>
    <xf numFmtId="0" fontId="0" fillId="5" borderId="1" xfId="0" applyFill="1" applyBorder="1"/>
    <xf numFmtId="0" fontId="6" fillId="5" borderId="3" xfId="0" applyFont="1" applyFill="1" applyBorder="1"/>
    <xf numFmtId="0" fontId="0" fillId="5" borderId="3" xfId="0" applyFill="1" applyBorder="1"/>
    <xf numFmtId="0" fontId="0" fillId="6" borderId="4" xfId="0" applyFill="1" applyBorder="1"/>
    <xf numFmtId="0" fontId="0" fillId="6" borderId="2" xfId="0" applyFill="1" applyBorder="1"/>
    <xf numFmtId="0" fontId="0" fillId="6" borderId="5" xfId="0" applyFill="1" applyBorder="1"/>
    <xf numFmtId="0" fontId="0" fillId="0" borderId="1" xfId="0" applyBorder="1"/>
    <xf numFmtId="0" fontId="4" fillId="2" borderId="2" xfId="0" applyFont="1" applyFill="1" applyBorder="1" applyAlignment="1">
      <alignment horizontal="centerContinuous" vertical="center"/>
    </xf>
    <xf numFmtId="0" fontId="1" fillId="4" borderId="2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Continuous" vertical="center" wrapText="1"/>
    </xf>
    <xf numFmtId="0" fontId="1" fillId="3" borderId="2" xfId="0" applyFont="1" applyFill="1" applyBorder="1" applyAlignment="1">
      <alignment horizontal="centerContinuous" vertical="center"/>
    </xf>
    <xf numFmtId="0" fontId="1" fillId="7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Continuous" vertical="center" wrapText="1"/>
    </xf>
    <xf numFmtId="0" fontId="1" fillId="9" borderId="2" xfId="0" applyFont="1" applyFill="1" applyBorder="1" applyAlignment="1">
      <alignment horizontal="centerContinuous" vertical="center" wrapText="1"/>
    </xf>
    <xf numFmtId="14" fontId="0" fillId="0" borderId="1" xfId="0" applyNumberFormat="1" applyBorder="1"/>
    <xf numFmtId="0" fontId="8" fillId="0" borderId="1" xfId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64" fontId="1" fillId="10" borderId="1" xfId="0" applyNumberFormat="1" applyFont="1" applyFill="1" applyBorder="1"/>
    <xf numFmtId="0" fontId="0" fillId="6" borderId="10" xfId="0" applyFill="1" applyBorder="1"/>
    <xf numFmtId="0" fontId="8" fillId="0" borderId="0" xfId="1"/>
    <xf numFmtId="14" fontId="9" fillId="0" borderId="1" xfId="0" applyNumberFormat="1" applyFont="1" applyBorder="1" applyAlignment="1">
      <alignment vertical="center"/>
    </xf>
    <xf numFmtId="0" fontId="1" fillId="0" borderId="1" xfId="0" applyFont="1" applyBorder="1"/>
    <xf numFmtId="164" fontId="1" fillId="0" borderId="1" xfId="0" applyNumberFormat="1" applyFont="1" applyBorder="1"/>
    <xf numFmtId="164" fontId="11" fillId="0" borderId="1" xfId="0" applyNumberFormat="1" applyFont="1" applyBorder="1"/>
    <xf numFmtId="0" fontId="1" fillId="9" borderId="2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6" fillId="11" borderId="9" xfId="0" applyFont="1" applyFill="1" applyBorder="1"/>
    <xf numFmtId="0" fontId="0" fillId="11" borderId="6" xfId="0" applyFill="1" applyBorder="1"/>
    <xf numFmtId="0" fontId="0" fillId="0" borderId="6" xfId="0" applyBorder="1"/>
    <xf numFmtId="0" fontId="0" fillId="0" borderId="8" xfId="0" applyBorder="1"/>
    <xf numFmtId="165" fontId="1" fillId="0" borderId="1" xfId="0" applyNumberFormat="1" applyFont="1" applyBorder="1"/>
    <xf numFmtId="0" fontId="0" fillId="11" borderId="6" xfId="0" applyFill="1" applyBorder="1"/>
    <xf numFmtId="0" fontId="0" fillId="11" borderId="7" xfId="0" applyFill="1" applyBorder="1"/>
    <xf numFmtId="0" fontId="6" fillId="11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" fillId="12" borderId="2" xfId="0" applyFont="1" applyFill="1" applyBorder="1" applyAlignment="1">
      <alignment horizontal="centerContinuous" vertical="center" wrapText="1"/>
    </xf>
    <xf numFmtId="0" fontId="1" fillId="12" borderId="11" xfId="0" applyFont="1" applyFill="1" applyBorder="1" applyAlignment="1">
      <alignment horizontal="centerContinuous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0"/>
  <sheetViews>
    <sheetView tabSelected="1" workbookViewId="0">
      <selection activeCell="L7" sqref="L7"/>
    </sheetView>
  </sheetViews>
  <sheetFormatPr defaultRowHeight="14.4" x14ac:dyDescent="0.3"/>
  <cols>
    <col min="1" max="1" width="11.109375" customWidth="1"/>
    <col min="2" max="2" width="10.5546875" customWidth="1"/>
    <col min="3" max="3" width="21.6640625" bestFit="1" customWidth="1"/>
    <col min="4" max="4" width="12.5546875" customWidth="1"/>
    <col min="5" max="5" width="13.44140625" customWidth="1"/>
    <col min="6" max="6" width="11.5546875" customWidth="1"/>
    <col min="8" max="8" width="10" customWidth="1"/>
    <col min="9" max="9" width="10.44140625" customWidth="1"/>
    <col min="10" max="10" width="12.44140625" customWidth="1"/>
    <col min="11" max="11" width="9.44140625" bestFit="1" customWidth="1"/>
    <col min="14" max="17" width="10" customWidth="1"/>
    <col min="18" max="18" width="12.5546875" customWidth="1"/>
    <col min="23" max="23" width="10.6640625" bestFit="1" customWidth="1"/>
    <col min="24" max="24" width="17" customWidth="1"/>
  </cols>
  <sheetData>
    <row r="1" spans="1:24" s="1" customFormat="1" ht="24.75" customHeight="1" x14ac:dyDescent="0.3">
      <c r="A1" s="29"/>
      <c r="B1" s="30"/>
      <c r="C1" s="30"/>
      <c r="D1" s="30"/>
      <c r="E1" s="30"/>
      <c r="F1" s="34"/>
      <c r="G1" s="34"/>
      <c r="H1" s="34"/>
      <c r="I1" s="34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1"/>
      <c r="V1" s="31"/>
      <c r="W1" s="32"/>
      <c r="X1" s="3"/>
    </row>
    <row r="2" spans="1:24" s="2" customForma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1"/>
      <c r="T2" s="7"/>
      <c r="U2" s="4"/>
    </row>
    <row r="3" spans="1:24" ht="86.4" x14ac:dyDescent="0.3">
      <c r="A3" s="9" t="s">
        <v>0</v>
      </c>
      <c r="B3" s="9" t="s">
        <v>1</v>
      </c>
      <c r="C3" s="10" t="s">
        <v>2</v>
      </c>
      <c r="D3" s="13" t="s">
        <v>10</v>
      </c>
      <c r="E3" s="13" t="s">
        <v>11</v>
      </c>
      <c r="F3" s="11" t="s">
        <v>3</v>
      </c>
      <c r="G3" s="12" t="s">
        <v>4</v>
      </c>
      <c r="H3" s="11" t="s">
        <v>5</v>
      </c>
      <c r="I3" s="12" t="s">
        <v>6</v>
      </c>
      <c r="J3" s="11" t="s">
        <v>7</v>
      </c>
      <c r="K3" s="14" t="s">
        <v>17</v>
      </c>
      <c r="L3" s="14" t="s">
        <v>16</v>
      </c>
      <c r="M3" s="14" t="s">
        <v>20</v>
      </c>
      <c r="N3" s="27" t="s">
        <v>15</v>
      </c>
      <c r="O3" s="15" t="s">
        <v>21</v>
      </c>
      <c r="P3" s="15" t="s">
        <v>23</v>
      </c>
      <c r="Q3" s="15" t="s">
        <v>22</v>
      </c>
      <c r="R3" s="40" t="s">
        <v>14</v>
      </c>
      <c r="S3" s="40" t="s">
        <v>8</v>
      </c>
      <c r="T3" s="40" t="s">
        <v>9</v>
      </c>
      <c r="U3" s="41" t="s">
        <v>24</v>
      </c>
    </row>
    <row r="4" spans="1:24" x14ac:dyDescent="0.3">
      <c r="A4" s="8" t="s">
        <v>12</v>
      </c>
      <c r="B4" s="8"/>
      <c r="C4" s="8"/>
      <c r="D4" s="8"/>
      <c r="E4" s="17"/>
      <c r="F4" s="8"/>
      <c r="G4" s="8"/>
      <c r="H4" s="8"/>
      <c r="I4" s="8"/>
      <c r="J4" s="8"/>
      <c r="K4" s="24"/>
      <c r="L4" s="24"/>
      <c r="M4" s="8"/>
      <c r="N4" s="8"/>
      <c r="O4" s="8"/>
      <c r="P4" s="8"/>
      <c r="Q4" s="8"/>
      <c r="R4" s="28">
        <f>K4+L4+M4+N4+O4+P4+Q4</f>
        <v>0</v>
      </c>
      <c r="S4" s="8"/>
      <c r="T4" s="16"/>
      <c r="U4" s="38"/>
    </row>
    <row r="5" spans="1:24" x14ac:dyDescent="0.3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8"/>
      <c r="L5" s="8"/>
      <c r="M5" s="8"/>
      <c r="N5" s="8"/>
      <c r="O5" s="8"/>
      <c r="P5" s="8"/>
      <c r="Q5" s="8"/>
      <c r="R5" s="28">
        <f t="shared" ref="R5:R9" si="0">K5+L5-M5-N5-O5-Q5</f>
        <v>0</v>
      </c>
      <c r="S5" s="8"/>
      <c r="T5" s="8"/>
      <c r="U5" s="39"/>
    </row>
    <row r="6" spans="1:24" ht="18" customHeight="1" x14ac:dyDescent="0.3">
      <c r="A6" s="18" t="s">
        <v>12</v>
      </c>
      <c r="B6" s="18"/>
      <c r="C6" s="18"/>
      <c r="D6" s="8"/>
      <c r="E6" s="8"/>
      <c r="F6" s="18"/>
      <c r="G6" s="18"/>
      <c r="H6" s="18"/>
      <c r="I6" s="18"/>
      <c r="J6" s="18"/>
      <c r="K6" s="18"/>
      <c r="L6" s="18"/>
      <c r="M6" s="19"/>
      <c r="N6" s="19"/>
      <c r="O6" s="19"/>
      <c r="P6" s="19"/>
      <c r="Q6" s="19"/>
      <c r="R6" s="28">
        <f t="shared" si="0"/>
        <v>0</v>
      </c>
      <c r="S6" s="19"/>
      <c r="T6" s="18"/>
      <c r="U6" s="8"/>
    </row>
    <row r="7" spans="1:24" ht="18" customHeight="1" x14ac:dyDescent="0.3">
      <c r="A7" s="18" t="s">
        <v>12</v>
      </c>
      <c r="B7" s="18"/>
      <c r="C7" s="18"/>
      <c r="D7" s="8"/>
      <c r="E7" s="22"/>
      <c r="F7" s="18"/>
      <c r="G7" s="18"/>
      <c r="H7" s="18"/>
      <c r="I7" s="18"/>
      <c r="J7" s="18"/>
      <c r="K7" s="18"/>
      <c r="L7" s="18"/>
      <c r="M7" s="19"/>
      <c r="N7" s="19"/>
      <c r="O7" s="19"/>
      <c r="P7" s="19"/>
      <c r="Q7" s="19"/>
      <c r="R7" s="28">
        <f t="shared" si="0"/>
        <v>0</v>
      </c>
      <c r="S7" s="19"/>
      <c r="T7" s="23"/>
      <c r="U7" s="8"/>
    </row>
    <row r="8" spans="1:24" ht="18" customHeight="1" x14ac:dyDescent="0.3">
      <c r="A8" s="18" t="s">
        <v>12</v>
      </c>
      <c r="B8" s="18"/>
      <c r="C8" s="18"/>
      <c r="D8" s="8"/>
      <c r="E8" s="8"/>
      <c r="F8" s="18"/>
      <c r="G8" s="18"/>
      <c r="H8" s="18"/>
      <c r="I8" s="18"/>
      <c r="J8" s="18"/>
      <c r="K8" s="18"/>
      <c r="L8" s="18"/>
      <c r="M8" s="19"/>
      <c r="N8" s="19"/>
      <c r="O8" s="19"/>
      <c r="P8" s="19"/>
      <c r="Q8" s="19"/>
      <c r="R8" s="28">
        <f t="shared" si="0"/>
        <v>0</v>
      </c>
      <c r="S8" s="19"/>
      <c r="T8" s="18"/>
      <c r="U8" s="8"/>
    </row>
    <row r="9" spans="1:24" ht="18" customHeight="1" x14ac:dyDescent="0.3">
      <c r="A9" s="18" t="s">
        <v>12</v>
      </c>
      <c r="B9" s="18"/>
      <c r="C9" s="18"/>
      <c r="D9" s="8"/>
      <c r="E9" s="8"/>
      <c r="F9" s="18"/>
      <c r="G9" s="18"/>
      <c r="H9" s="18"/>
      <c r="I9" s="18"/>
      <c r="J9" s="18"/>
      <c r="K9" s="18"/>
      <c r="L9" s="18"/>
      <c r="M9" s="19"/>
      <c r="N9" s="19"/>
      <c r="O9" s="19"/>
      <c r="P9" s="19"/>
      <c r="Q9" s="19"/>
      <c r="R9" s="28">
        <f t="shared" si="0"/>
        <v>0</v>
      </c>
      <c r="S9" s="19"/>
      <c r="T9" s="18"/>
      <c r="U9" s="8"/>
    </row>
    <row r="10" spans="1:24" ht="18" customHeight="1" x14ac:dyDescent="0.3">
      <c r="A10" s="18" t="s">
        <v>12</v>
      </c>
      <c r="B10" s="18"/>
      <c r="C10" s="18"/>
      <c r="D10" s="8"/>
      <c r="E10" s="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8"/>
      <c r="U10" s="8"/>
    </row>
    <row r="11" spans="1:24" ht="18" customHeight="1" x14ac:dyDescent="0.3">
      <c r="A11" s="18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4" ht="18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 t="s">
        <v>13</v>
      </c>
      <c r="K12" s="20">
        <f t="shared" ref="K12:S12" si="1">SUM(K4:K11)</f>
        <v>0</v>
      </c>
      <c r="L12" s="20">
        <f t="shared" si="1"/>
        <v>0</v>
      </c>
      <c r="M12" s="20">
        <f>SUM(M4:M11)</f>
        <v>0</v>
      </c>
      <c r="N12" s="20">
        <f t="shared" si="1"/>
        <v>0</v>
      </c>
      <c r="O12" s="20">
        <f t="shared" si="1"/>
        <v>0</v>
      </c>
      <c r="P12" s="20"/>
      <c r="Q12" s="20">
        <f t="shared" si="1"/>
        <v>0</v>
      </c>
      <c r="R12" s="20">
        <f t="shared" si="1"/>
        <v>0</v>
      </c>
      <c r="S12" s="20">
        <f t="shared" si="1"/>
        <v>0</v>
      </c>
      <c r="T12" s="8"/>
      <c r="U12" s="8"/>
    </row>
    <row r="13" spans="1:24" ht="18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4"/>
      <c r="N13" s="8"/>
      <c r="O13" s="8"/>
      <c r="P13" s="8"/>
      <c r="Q13" s="8"/>
      <c r="R13" s="8"/>
      <c r="S13" s="8"/>
      <c r="T13" s="8"/>
      <c r="U13" s="8"/>
    </row>
    <row r="14" spans="1:24" ht="18" customHeight="1" x14ac:dyDescent="0.3">
      <c r="A14" s="8"/>
      <c r="B14" s="8"/>
      <c r="C14" s="8"/>
      <c r="D14" s="8"/>
      <c r="E14" s="8"/>
      <c r="F14" s="8"/>
      <c r="G14" s="8"/>
      <c r="H14" s="8"/>
      <c r="I14" s="8" t="s">
        <v>19</v>
      </c>
      <c r="J14" s="8"/>
      <c r="K14" s="33">
        <f>K12+L12-M12-O12</f>
        <v>0</v>
      </c>
      <c r="L14" s="24"/>
      <c r="M14" s="24"/>
      <c r="N14" s="25"/>
      <c r="O14" s="25"/>
      <c r="P14" s="25"/>
      <c r="Q14" s="8"/>
      <c r="R14" s="8"/>
      <c r="S14" s="8"/>
      <c r="T14" s="8"/>
      <c r="U14" s="8"/>
    </row>
    <row r="15" spans="1:24" ht="18" customHeight="1" x14ac:dyDescent="0.3">
      <c r="A15" s="8"/>
      <c r="B15" s="8"/>
      <c r="C15" s="8"/>
      <c r="D15" s="8"/>
      <c r="E15" s="8"/>
      <c r="F15" s="8"/>
      <c r="G15" s="8"/>
      <c r="H15" s="8"/>
      <c r="I15" s="8" t="s">
        <v>18</v>
      </c>
      <c r="J15" s="8"/>
      <c r="K15" s="33">
        <f>K14-S12</f>
        <v>0</v>
      </c>
      <c r="L15" s="24"/>
      <c r="M15" s="24"/>
      <c r="N15" s="25"/>
      <c r="O15" s="25"/>
      <c r="P15" s="25"/>
      <c r="Q15" s="8"/>
      <c r="R15" s="8"/>
      <c r="S15" s="8"/>
      <c r="T15" s="8"/>
      <c r="U15" s="8"/>
    </row>
    <row r="16" spans="1:24" ht="18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6"/>
      <c r="O16" s="26"/>
      <c r="P16" s="26"/>
      <c r="Q16" s="8"/>
      <c r="R16" s="8"/>
      <c r="S16" s="8"/>
      <c r="T16" s="8"/>
      <c r="U16" s="8"/>
    </row>
    <row r="17" spans="1:21" ht="18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8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8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8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8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8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8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8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8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8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</sheetData>
  <autoFilter ref="A3:W4" xr:uid="{00000000-0009-0000-0000-000000000000}"/>
  <mergeCells count="2">
    <mergeCell ref="F1:J1"/>
    <mergeCell ref="K1:T1"/>
  </mergeCells>
  <dataValidations count="8">
    <dataValidation type="list" allowBlank="1" showInputMessage="1" showErrorMessage="1" sqref="V4:V5" xr:uid="{A9AD1885-752F-487E-8BE9-B596902C97FA}">
      <formula1>"220,110,17,0,"</formula1>
    </dataValidation>
    <dataValidation type="list" allowBlank="1" showInputMessage="1" showErrorMessage="1" sqref="K4:K11" xr:uid="{84CAC017-C518-4A64-B3C7-11915CE76622}">
      <formula1>"220,"</formula1>
    </dataValidation>
    <dataValidation type="list" allowBlank="1" showInputMessage="1" showErrorMessage="1" sqref="L4:L11" xr:uid="{58F0BA45-94E8-4999-9C80-9B83A598771F}">
      <formula1>"45,"</formula1>
    </dataValidation>
    <dataValidation type="list" allowBlank="1" showInputMessage="1" showErrorMessage="1" sqref="M4:M11" xr:uid="{E0F85FCC-7114-49AB-8460-6D8941D1DAF8}">
      <formula1>"60,"</formula1>
    </dataValidation>
    <dataValidation type="list" allowBlank="1" showInputMessage="1" showErrorMessage="1" sqref="N4:N11" xr:uid="{2F56A449-11E3-4DF5-9C7A-B197BB697016}">
      <formula1>"-50,"</formula1>
    </dataValidation>
    <dataValidation type="list" allowBlank="1" showInputMessage="1" showErrorMessage="1" sqref="O4:O11" xr:uid="{6AAD6F2E-911E-4C22-8772-DA847868198E}">
      <formula1>"-60,"</formula1>
    </dataValidation>
    <dataValidation type="list" allowBlank="1" showInputMessage="1" showErrorMessage="1" sqref="P4:P11" xr:uid="{A4273F4D-8742-44AA-8398-237397DE6890}">
      <formula1>"-20,-10,"</formula1>
    </dataValidation>
    <dataValidation type="list" allowBlank="1" showInputMessage="1" showErrorMessage="1" sqref="Q4:Q11" xr:uid="{A5DAE989-B76D-447F-9726-A396042ED4B0}">
      <formula1>"-10,"</formula1>
    </dataValidation>
  </dataValidations>
  <pageMargins left="0.7" right="0.7" top="0.75" bottom="0.75" header="0.3" footer="0.3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2023-05-06T13:42:23Z</dcterms:modified>
</cp:coreProperties>
</file>